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Preisliste" sheetId="6" r:id="rId1"/>
  </sheets>
  <definedNames>
    <definedName name="_xlnm.Print_Area" localSheetId="0">Preisliste!$A$1:$R$61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6" i="6"/>
  <c r="O65" l="1"/>
  <c r="O64"/>
  <c r="O63"/>
  <c r="J65"/>
  <c r="J64"/>
  <c r="F64"/>
  <c r="F63"/>
  <c r="F62"/>
  <c r="A62"/>
  <c r="A61"/>
  <c r="A60"/>
  <c r="R63" l="1"/>
  <c r="R65"/>
  <c r="R64"/>
  <c r="R55"/>
</calcChain>
</file>

<file path=xl/sharedStrings.xml><?xml version="1.0" encoding="utf-8"?>
<sst xmlns="http://schemas.openxmlformats.org/spreadsheetml/2006/main" count="392" uniqueCount="259">
  <si>
    <t>Traisentaler Hofkas - Kräuter</t>
  </si>
  <si>
    <t>per kg</t>
  </si>
  <si>
    <t>Traisentaler Hofkas - Pfeffer</t>
  </si>
  <si>
    <t>Traisentaler Hofkas - Chili</t>
  </si>
  <si>
    <t>Traisentaler Hofkas - Natur</t>
  </si>
  <si>
    <t>Hofkäse Nuss-Honig</t>
  </si>
  <si>
    <t>Bio Ziegenkäse - Natur</t>
  </si>
  <si>
    <t>Bio Ziegenkäse - Chili</t>
  </si>
  <si>
    <t>Bio Ziegenkäse - Kräuter</t>
  </si>
  <si>
    <t>300 g</t>
  </si>
  <si>
    <t>Traisentaler Kräuteraufstrich</t>
  </si>
  <si>
    <t>150 g</t>
  </si>
  <si>
    <t>Traisentaler Liptauer nach Bertls Art</t>
  </si>
  <si>
    <t>Traisentaler Dirndlaufstrich</t>
  </si>
  <si>
    <t>Schmelzkäse  Kuh - Kräuter</t>
  </si>
  <si>
    <t>218 g</t>
  </si>
  <si>
    <t>Schmelzkäse  Kuh - Chili</t>
  </si>
  <si>
    <t>Bauerntopfen feinbröselig</t>
  </si>
  <si>
    <t>500 g</t>
  </si>
  <si>
    <t>Bauerntopfen naturcremig</t>
  </si>
  <si>
    <t>180 g</t>
  </si>
  <si>
    <t>Dirndljogurt mit Früchten aus der Region</t>
  </si>
  <si>
    <t>Erdbeerjogurt mit Früchten aus der Region</t>
  </si>
  <si>
    <t xml:space="preserve">Naturjogurt </t>
  </si>
  <si>
    <t>Kalter Surbraten</t>
  </si>
  <si>
    <t>Gefüllte Schweinsbrust (kalt)</t>
  </si>
  <si>
    <t>Gramelschmalzaufstrich</t>
  </si>
  <si>
    <t>Leberpastete</t>
  </si>
  <si>
    <t>Speck</t>
  </si>
  <si>
    <t>Rindsroulade</t>
  </si>
  <si>
    <t>Rindsgulasch</t>
  </si>
  <si>
    <t>Sauce Bolognese</t>
  </si>
  <si>
    <t>Gemüsesugo</t>
  </si>
  <si>
    <t>Klare Rindssuppe</t>
  </si>
  <si>
    <t>Kuhfrischkäse und Spezialitäten</t>
  </si>
  <si>
    <t>Hausgemachte Spezialitäten</t>
  </si>
  <si>
    <t>Kaspressknödel, ca. 120g groß</t>
  </si>
  <si>
    <t>Hofkas Locherl</t>
  </si>
  <si>
    <t>Biosaft Apfel-Karotte 1 Liter</t>
  </si>
  <si>
    <t>Biosaft Apfel-Johannisbeer 1 Liter</t>
  </si>
  <si>
    <t>Preis</t>
  </si>
  <si>
    <t>Hoflieferanten Schnittkäse</t>
  </si>
  <si>
    <t>Hoflieferanten - Jogurt</t>
  </si>
  <si>
    <t>Einheit</t>
  </si>
  <si>
    <t>Name:</t>
  </si>
  <si>
    <t>Adresse:</t>
  </si>
  <si>
    <t>Balsam-Essig</t>
  </si>
  <si>
    <t>Olivenöl 0,5l</t>
  </si>
  <si>
    <t>Kuhli-Muh Muffins</t>
  </si>
  <si>
    <t>Dinkel Brioche 500g</t>
  </si>
  <si>
    <t>Pizza Mehl 350g</t>
  </si>
  <si>
    <t>Dinkel Laibchen 160g</t>
  </si>
  <si>
    <t>Einkornreis Urgetreide 400g</t>
  </si>
  <si>
    <t>Backmischungen Rosenfellner Mühle</t>
  </si>
  <si>
    <t>Wachtelschokolade</t>
  </si>
  <si>
    <t>Wachteleier roh</t>
  </si>
  <si>
    <t>Miditomaten 500g</t>
  </si>
  <si>
    <t>Austernpilze</t>
  </si>
  <si>
    <t>Kohlrabi/Stk</t>
  </si>
  <si>
    <t>Lauch/kg</t>
  </si>
  <si>
    <t>Chili con Carne</t>
  </si>
  <si>
    <t>Krautfleisch</t>
  </si>
  <si>
    <t>Gurken</t>
  </si>
  <si>
    <t>Minigurken</t>
  </si>
  <si>
    <t>Roter Paprika</t>
  </si>
  <si>
    <t>Grüner Paprika</t>
  </si>
  <si>
    <t>Feinste Suppennudeln</t>
  </si>
  <si>
    <t>Spiralen</t>
  </si>
  <si>
    <t>Bandnudeln</t>
  </si>
  <si>
    <t>Fleckerl</t>
  </si>
  <si>
    <t>Frischkäsecreme Chili</t>
  </si>
  <si>
    <t>Frischkäsecreme Bärlauch</t>
  </si>
  <si>
    <t>Frischkäsecreme Bergkräuter</t>
  </si>
  <si>
    <t>Käsewurst</t>
  </si>
  <si>
    <t>0,5l</t>
  </si>
  <si>
    <t>Biosaft Apfel - Himbeere 1 Liter</t>
  </si>
  <si>
    <t xml:space="preserve">Fuxsteiner Dirndlsirup </t>
  </si>
  <si>
    <t>Aronia - Fruchtaufstrich</t>
  </si>
  <si>
    <t>Sanddornaufstrich</t>
  </si>
  <si>
    <t>Wolfpassinger Creme Camembert</t>
  </si>
  <si>
    <t>Reifer Auersberg 6 Monate</t>
  </si>
  <si>
    <t>Mostviertler würzig</t>
  </si>
  <si>
    <t>Mostviertler geräuchert</t>
  </si>
  <si>
    <t>Spezialitäten Wolfpassinger Käsewölfe</t>
  </si>
  <si>
    <t xml:space="preserve">fertige Käsespätzlemischung </t>
  </si>
  <si>
    <t>Essig&amp;Öl</t>
  </si>
  <si>
    <t>Sirup</t>
  </si>
  <si>
    <t>Schnürkrapfen</t>
  </si>
  <si>
    <t>1000g</t>
  </si>
  <si>
    <t>Hoflieferanten - Bauernbutter</t>
  </si>
  <si>
    <t>200g</t>
  </si>
  <si>
    <t>10 Stk.</t>
  </si>
  <si>
    <t>Hofkasbällchen Kuh - Kräuter</t>
  </si>
  <si>
    <t>Hofkasbällchen Kuh - Gewürz</t>
  </si>
  <si>
    <t>Schmelzkäse  Kuh - Natur</t>
  </si>
  <si>
    <t>Naturjogurt im Kübel</t>
  </si>
  <si>
    <t>Straciatella - Jogurt im Kübel</t>
  </si>
  <si>
    <t>Stk</t>
  </si>
  <si>
    <t>kg</t>
  </si>
  <si>
    <t xml:space="preserve">Stk </t>
  </si>
  <si>
    <t>Extrawurst</t>
  </si>
  <si>
    <t>Polnische</t>
  </si>
  <si>
    <t>Wildsalami Stk mit 300g</t>
  </si>
  <si>
    <t>Wildrohschinken aufgeschnitten</t>
  </si>
  <si>
    <t>Kaspressknödel</t>
  </si>
  <si>
    <t>Topfenknödel mit süssen Bröseln</t>
  </si>
  <si>
    <t>Gemüsestrudel</t>
  </si>
  <si>
    <t>Topfenpalatschinken</t>
  </si>
  <si>
    <t>Gemüselasagne</t>
  </si>
  <si>
    <t>Fritatten</t>
  </si>
  <si>
    <t>Erbsen-Spinat-Laibchen</t>
  </si>
  <si>
    <t>2 Stk</t>
  </si>
  <si>
    <t>4 Stk</t>
  </si>
  <si>
    <t>1 Port.</t>
  </si>
  <si>
    <t>2 Port.</t>
  </si>
  <si>
    <t>ca. 445g</t>
  </si>
  <si>
    <t>Eingekochte Suppen - 700ml im Rexglas</t>
  </si>
  <si>
    <t>Erbsensuppe</t>
  </si>
  <si>
    <t>Karotten-Ingwer-Suppe</t>
  </si>
  <si>
    <t>Gemüsecremesuppe</t>
  </si>
  <si>
    <t>Tomatensuppe</t>
  </si>
  <si>
    <t>Erdäpfel-Austernpilzsuppe</t>
  </si>
  <si>
    <t>Bergkäse aus Vorarlberg</t>
  </si>
  <si>
    <t>BIO-Gemüse vom Biohof Leichtfried, Ruprechtshofen</t>
  </si>
  <si>
    <t>Spezialitäten von der Wachtelei, Wilhelmsburg</t>
  </si>
  <si>
    <t>Apfelcider Bio</t>
  </si>
  <si>
    <t>0,75 l</t>
  </si>
  <si>
    <t>Stk.</t>
  </si>
  <si>
    <t>18 Stk</t>
  </si>
  <si>
    <t>7 Stk.</t>
  </si>
  <si>
    <t>Telefonnummer:</t>
  </si>
  <si>
    <t>BESTELLFORMULAR für Produkte aus dem Käseladen</t>
  </si>
  <si>
    <t>Bestellwert EUR</t>
  </si>
  <si>
    <t>Bestellmenge Stk/kg</t>
  </si>
  <si>
    <t>Bestellmenge anzahl produkte</t>
  </si>
  <si>
    <t>Bestell-menge</t>
  </si>
  <si>
    <t>0,75l Flasche</t>
  </si>
  <si>
    <t>BIO-Pfirsichnektar zum Verdünnen</t>
  </si>
  <si>
    <t>BIO-Marillennektar zum Verdünnen</t>
  </si>
  <si>
    <t>Geselchtes vom Schwein</t>
  </si>
  <si>
    <t>Weinkäse</t>
  </si>
  <si>
    <t>würziger Hofkas</t>
  </si>
  <si>
    <t>andere Spitzenkäse</t>
  </si>
  <si>
    <t>600g</t>
  </si>
  <si>
    <t>Tiefgefrorenes Essen (nur bei Abholung im Laden erhältlich)</t>
  </si>
  <si>
    <t>Nussbrot</t>
  </si>
  <si>
    <t>Bauernbrot</t>
  </si>
  <si>
    <t>Dinkelbrot</t>
  </si>
  <si>
    <t>Waldstaudenkornbrot</t>
  </si>
  <si>
    <t>Stk. 0,5kg</t>
  </si>
  <si>
    <t>Eingrextes Essen im Glas - wenns einmal schnell gehen muss</t>
  </si>
  <si>
    <t>360g</t>
  </si>
  <si>
    <t>Flasche</t>
  </si>
  <si>
    <t>Bunte Ostereier</t>
  </si>
  <si>
    <t>Bunte Wachteleier</t>
  </si>
  <si>
    <t>12 Stk.</t>
  </si>
  <si>
    <t>Bärlauch-Bandnudeln</t>
  </si>
  <si>
    <t>Gemüse frisch von der Gärtnerei Ganger, Wien</t>
  </si>
  <si>
    <t>BESTELLFORMULAR für Produkte aus dem Käseladen  - Seite 2</t>
  </si>
  <si>
    <t>Flasche*</t>
  </si>
  <si>
    <t>* Preis beinhaltet 0,30 EUR Flaschenpfand</t>
  </si>
  <si>
    <t>Speziell für OSTERN</t>
  </si>
  <si>
    <t>Dinkel Gugelhupf 370g</t>
  </si>
  <si>
    <t>Dinkelvollkorn-Schokokuchen 370g</t>
  </si>
  <si>
    <t>Hirsekuchen glutenfrei</t>
  </si>
  <si>
    <t>Glas</t>
  </si>
  <si>
    <t>Bio-Apfelsaftspezialitäten von Fam. Götzinger St. Georgen/Stf.</t>
  </si>
  <si>
    <t>Wild aus der Genussregion Weinviertler Wild</t>
  </si>
  <si>
    <t>Fleischlasagne</t>
  </si>
  <si>
    <t>Urkäse im Paprikamantel</t>
  </si>
  <si>
    <t>Urkäse im Kräutermantel</t>
  </si>
  <si>
    <t>250g</t>
  </si>
  <si>
    <t>250gGlas</t>
  </si>
  <si>
    <t>2 Stk.</t>
  </si>
  <si>
    <t>Wels von Fam. Kaiblinger je kg</t>
  </si>
  <si>
    <t>Topfen-Gemüse-Laibchen</t>
  </si>
  <si>
    <t>Tasse</t>
  </si>
  <si>
    <t>Eier und Nudeln vom Blumentaler Hühnerhof</t>
  </si>
  <si>
    <t>300g</t>
  </si>
  <si>
    <t>Bund</t>
  </si>
  <si>
    <t>Glas180g</t>
  </si>
  <si>
    <t>Wildschweinpastete fein</t>
  </si>
  <si>
    <t>Wildschweinpastete grob</t>
  </si>
  <si>
    <t>Pkg</t>
  </si>
  <si>
    <t>Bio-Kürbiskernöl 1/4 l</t>
  </si>
  <si>
    <t>Bio-Kürbiskernöl 1/2 l</t>
  </si>
  <si>
    <t>Bionektar von Fam. Mayrhofer</t>
  </si>
  <si>
    <t>Wachtelix (Cabanossi)</t>
  </si>
  <si>
    <t>bunte Wachteleier gekocht</t>
  </si>
  <si>
    <t>Glas200g</t>
  </si>
  <si>
    <t>Sanddorn-Cremehonig</t>
  </si>
  <si>
    <t>Glas210g</t>
  </si>
  <si>
    <t>Fuxsteiner-Dirndlchutney</t>
  </si>
  <si>
    <t>Grossauer Edelpesto Paradeiser</t>
  </si>
  <si>
    <t>Marmeladen, Chutneys…</t>
  </si>
  <si>
    <t xml:space="preserve">Freilandeier </t>
  </si>
  <si>
    <t>Aroniasirup Fam. Gugerell</t>
  </si>
  <si>
    <t>Aroniasaft Fam. Gugerell</t>
  </si>
  <si>
    <t>pro Person</t>
  </si>
  <si>
    <t>Käseplatte (von mild bis würzig)</t>
  </si>
  <si>
    <t>pro kg</t>
  </si>
  <si>
    <t>Jause für ihre Gäste - auf Vorbestellung</t>
  </si>
  <si>
    <r>
      <t xml:space="preserve">Spezialplatte </t>
    </r>
    <r>
      <rPr>
        <sz val="10"/>
        <color theme="1"/>
        <rFont val="Calibri"/>
        <family val="2"/>
        <scheme val="minor"/>
      </rPr>
      <t>(wie Hofjause plus gefüllte Brust, Bauchspeck)</t>
    </r>
  </si>
  <si>
    <r>
      <t xml:space="preserve">Aufstrichteller </t>
    </r>
    <r>
      <rPr>
        <sz val="10"/>
        <color theme="1"/>
        <rFont val="Calibri"/>
        <family val="2"/>
        <scheme val="minor"/>
      </rPr>
      <t>(Kräuter, Liptauer, Dirndl, Leberpastete)</t>
    </r>
  </si>
  <si>
    <r>
      <t xml:space="preserve">Hofjause </t>
    </r>
    <r>
      <rPr>
        <sz val="10"/>
        <color theme="1"/>
        <rFont val="Calibri"/>
        <family val="2"/>
        <scheme val="minor"/>
      </rPr>
      <t>(Sur, Schweinsbraten, Blunzn, Polnische,Rohschinken)</t>
    </r>
  </si>
  <si>
    <t>Abholung am (Tag und Uhrzeit ca.):</t>
  </si>
  <si>
    <t>Vielen Dank für Ihre Bestellung!</t>
  </si>
  <si>
    <t xml:space="preserve">Hoflieferanten Veredelung GmbH        Pömmern 4            3150 Wilhelmsburg          Tel. 02746 76300 - 12       Fax DW - 14           E-Mail: bestellung@hoflieferanten.at                 </t>
  </si>
  <si>
    <t>oder per mail:   bestellung@hoflieferanten.at  übermitteln!</t>
  </si>
  <si>
    <r>
      <t xml:space="preserve">Kalter Schweinsbraten </t>
    </r>
    <r>
      <rPr>
        <sz val="10"/>
        <color theme="1"/>
        <rFont val="Calibri"/>
        <family val="2"/>
        <scheme val="minor"/>
      </rPr>
      <t>(aufgeschnitten)</t>
    </r>
  </si>
  <si>
    <t xml:space="preserve">Ihre Bestellung bitte per Fax an: 02746-76300-14   </t>
  </si>
  <si>
    <t>Radieschen</t>
  </si>
  <si>
    <t>Bio - Apfelsaft naturtrüb</t>
  </si>
  <si>
    <t>Die Bestellung bitte per Fax an 02746-76300-14   oder per mail:   bestellung@hoflieferanten.at  übermitteln!</t>
  </si>
  <si>
    <t>Preise Stand: 19.03.2020</t>
  </si>
  <si>
    <t xml:space="preserve">Kuhfrischkäse in Peppadew  </t>
  </si>
  <si>
    <t>Stangensellerie</t>
  </si>
  <si>
    <t>Schnittlauch</t>
  </si>
  <si>
    <t>Petersilie</t>
  </si>
  <si>
    <t>Jungzwiebeln</t>
  </si>
  <si>
    <r>
      <t xml:space="preserve">Erdäpfel mehlig </t>
    </r>
    <r>
      <rPr>
        <sz val="11"/>
        <color theme="1"/>
        <rFont val="Calibri"/>
        <family val="2"/>
        <scheme val="minor"/>
      </rPr>
      <t>(Bertl-Harm, St.Georgen)</t>
    </r>
  </si>
  <si>
    <t xml:space="preserve">2,2kg </t>
  </si>
  <si>
    <r>
      <t xml:space="preserve">Erdäpfel speckig </t>
    </r>
    <r>
      <rPr>
        <sz val="11"/>
        <color theme="1"/>
        <rFont val="Calibri"/>
        <family val="2"/>
        <scheme val="minor"/>
      </rPr>
      <t>(Bertl-Harm, St.Georgen)</t>
    </r>
  </si>
  <si>
    <r>
      <t xml:space="preserve">Bio Äpfel Topaz </t>
    </r>
    <r>
      <rPr>
        <sz val="11"/>
        <color theme="1"/>
        <rFont val="Calibri"/>
        <family val="2"/>
        <scheme val="minor"/>
      </rPr>
      <t>(Götzinger, St-Georgen)</t>
    </r>
  </si>
  <si>
    <t>Bestell- menge</t>
  </si>
  <si>
    <t>Zu Ihrer Info (falls elektronisch befüllt) Bestellwert in EUR:</t>
  </si>
  <si>
    <r>
      <t xml:space="preserve">oder Zustellung erwünscht (Porto wird extra verrechnet):      </t>
    </r>
    <r>
      <rPr>
        <sz val="15"/>
        <color theme="1"/>
        <rFont val="Calibri"/>
        <family val="2"/>
      </rPr>
      <t>Ο</t>
    </r>
  </si>
  <si>
    <t>Jogurtcreme im Marillenbett</t>
  </si>
  <si>
    <t>Jogurtcreme im Dirndlbett</t>
  </si>
  <si>
    <t>Apfelmus aus Bio-Äpfeln</t>
  </si>
  <si>
    <t>700g</t>
  </si>
  <si>
    <t>Osterlamm (aus Biskuitmasse)</t>
  </si>
  <si>
    <t>Rohschinken im Ganzen</t>
  </si>
  <si>
    <t>Rohschinken augeschnitten</t>
  </si>
  <si>
    <t>Marmorgugelhupf</t>
  </si>
  <si>
    <t>4 Stk.</t>
  </si>
  <si>
    <t>Mohnstrudel</t>
  </si>
  <si>
    <t>Rehrücken</t>
  </si>
  <si>
    <t>Punschkrapfen</t>
  </si>
  <si>
    <t>Linzer Augen</t>
  </si>
  <si>
    <t>500g</t>
  </si>
  <si>
    <t>Süßes Bäckerei Hink</t>
  </si>
  <si>
    <t>Gebäck (Bauernbrot nur am Freitag frisch, ansonsten tiefgefroren)</t>
  </si>
  <si>
    <t>Käsestangerl Hink</t>
  </si>
  <si>
    <t>Kornspitz Hink</t>
  </si>
  <si>
    <t>Wachteleier Chili Glas 18Stk</t>
  </si>
  <si>
    <t>Wachteleier Chili Glas 7 Stk</t>
  </si>
  <si>
    <t>Jogurtcreme im Zwetschkenbett</t>
  </si>
  <si>
    <t>150g</t>
  </si>
  <si>
    <t>Marillenjogurt (Früchte aus der Region</t>
  </si>
  <si>
    <t>Wolfpassinger Schlossherr 180g</t>
  </si>
  <si>
    <t>BIO Zwiebeln</t>
  </si>
  <si>
    <t>BIO Gelbe Rüben</t>
  </si>
  <si>
    <r>
      <t>Suppengemüse</t>
    </r>
    <r>
      <rPr>
        <sz val="11"/>
        <color theme="1"/>
        <rFont val="Calibri"/>
        <family val="2"/>
        <scheme val="minor"/>
      </rPr>
      <t xml:space="preserve"> (Gärtnerei Ganger)</t>
    </r>
  </si>
  <si>
    <t>BIO Karotten</t>
  </si>
  <si>
    <t>330g</t>
  </si>
  <si>
    <t>400g</t>
  </si>
  <si>
    <t>Bio Ciabatta Weißbrot 500g</t>
  </si>
  <si>
    <t>Striezel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</si>
</sst>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5"/>
      <color theme="1"/>
      <name val="Calibri"/>
      <family val="2"/>
    </font>
    <font>
      <b/>
      <sz val="17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2" fontId="0" fillId="0" borderId="0" xfId="0" applyNumberFormat="1"/>
    <xf numFmtId="0" fontId="0" fillId="0" borderId="2" xfId="0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2" fontId="3" fillId="0" borderId="1" xfId="0" applyNumberFormat="1" applyFont="1" applyBorder="1"/>
    <xf numFmtId="0" fontId="1" fillId="0" borderId="0" xfId="0" applyFont="1" applyAlignment="1">
      <alignment horizontal="center"/>
    </xf>
    <xf numFmtId="2" fontId="3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0" fontId="0" fillId="0" borderId="0" xfId="0" applyBorder="1"/>
    <xf numFmtId="2" fontId="0" fillId="0" borderId="0" xfId="0" applyNumberForma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0" fillId="0" borderId="2" xfId="0" applyNumberFormat="1" applyBorder="1"/>
    <xf numFmtId="0" fontId="6" fillId="0" borderId="0" xfId="0" applyFont="1"/>
    <xf numFmtId="2" fontId="6" fillId="0" borderId="0" xfId="0" applyNumberFormat="1" applyFont="1"/>
    <xf numFmtId="2" fontId="6" fillId="0" borderId="1" xfId="0" applyNumberFormat="1" applyFont="1" applyBorder="1"/>
    <xf numFmtId="0" fontId="6" fillId="0" borderId="0" xfId="0" applyFont="1" applyBorder="1"/>
    <xf numFmtId="2" fontId="6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7" fillId="0" borderId="1" xfId="0" applyFont="1" applyBorder="1"/>
    <xf numFmtId="4" fontId="7" fillId="0" borderId="1" xfId="0" applyNumberFormat="1" applyFont="1" applyBorder="1"/>
    <xf numFmtId="2" fontId="7" fillId="0" borderId="1" xfId="0" applyNumberFormat="1" applyFont="1" applyBorder="1"/>
    <xf numFmtId="0" fontId="7" fillId="0" borderId="0" xfId="0" applyFont="1" applyBorder="1"/>
    <xf numFmtId="2" fontId="7" fillId="0" borderId="0" xfId="0" applyNumberFormat="1" applyFont="1" applyBorder="1"/>
    <xf numFmtId="0" fontId="8" fillId="0" borderId="0" xfId="0" applyFont="1" applyBorder="1"/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right" wrapText="1"/>
    </xf>
    <xf numFmtId="0" fontId="6" fillId="0" borderId="2" xfId="0" applyFont="1" applyBorder="1"/>
    <xf numFmtId="0" fontId="6" fillId="0" borderId="0" xfId="0" applyFont="1" applyAlignment="1">
      <alignment horizontal="left"/>
    </xf>
    <xf numFmtId="0" fontId="7" fillId="0" borderId="1" xfId="0" applyFont="1" applyFill="1" applyBorder="1"/>
    <xf numFmtId="0" fontId="5" fillId="0" borderId="0" xfId="0" applyFont="1"/>
    <xf numFmtId="164" fontId="7" fillId="0" borderId="1" xfId="0" applyNumberFormat="1" applyFont="1" applyBorder="1"/>
    <xf numFmtId="2" fontId="7" fillId="0" borderId="0" xfId="0" applyNumberFormat="1" applyFont="1"/>
    <xf numFmtId="2" fontId="7" fillId="0" borderId="1" xfId="0" applyNumberFormat="1" applyFont="1" applyFill="1" applyBorder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/>
    <xf numFmtId="0" fontId="10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11" xfId="0" applyFont="1" applyBorder="1"/>
    <xf numFmtId="0" fontId="5" fillId="0" borderId="5" xfId="0" applyFont="1" applyBorder="1"/>
    <xf numFmtId="0" fontId="5" fillId="0" borderId="0" xfId="0" applyFont="1" applyBorder="1"/>
    <xf numFmtId="0" fontId="8" fillId="0" borderId="8" xfId="0" applyFont="1" applyBorder="1"/>
    <xf numFmtId="0" fontId="7" fillId="0" borderId="8" xfId="0" applyFont="1" applyBorder="1"/>
    <xf numFmtId="0" fontId="7" fillId="0" borderId="10" xfId="0" applyFont="1" applyBorder="1"/>
    <xf numFmtId="0" fontId="8" fillId="0" borderId="6" xfId="0" applyFont="1" applyBorder="1"/>
    <xf numFmtId="0" fontId="5" fillId="0" borderId="2" xfId="0" applyFont="1" applyBorder="1"/>
    <xf numFmtId="0" fontId="3" fillId="0" borderId="0" xfId="0" applyFont="1" applyFill="1"/>
    <xf numFmtId="0" fontId="0" fillId="0" borderId="0" xfId="0" applyFill="1"/>
    <xf numFmtId="14" fontId="3" fillId="0" borderId="0" xfId="0" applyNumberFormat="1" applyFont="1"/>
    <xf numFmtId="2" fontId="7" fillId="0" borderId="12" xfId="0" applyNumberFormat="1" applyFont="1" applyBorder="1"/>
    <xf numFmtId="0" fontId="7" fillId="0" borderId="13" xfId="0" applyFont="1" applyBorder="1"/>
    <xf numFmtId="0" fontId="7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2" fontId="12" fillId="0" borderId="9" xfId="0" applyNumberFormat="1" applyFont="1" applyBorder="1"/>
    <xf numFmtId="0" fontId="1" fillId="0" borderId="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12" fillId="0" borderId="1" xfId="0" applyFont="1" applyBorder="1" applyProtection="1">
      <protection locked="0"/>
    </xf>
    <xf numFmtId="0" fontId="1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63454</xdr:colOff>
      <xdr:row>0</xdr:row>
      <xdr:rowOff>49515</xdr:rowOff>
    </xdr:from>
    <xdr:to>
      <xdr:col>8</xdr:col>
      <xdr:colOff>683396</xdr:colOff>
      <xdr:row>1</xdr:row>
      <xdr:rowOff>278189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50454" y="49515"/>
          <a:ext cx="619942" cy="710527"/>
        </a:xfrm>
        <a:prstGeom prst="rect">
          <a:avLst/>
        </a:prstGeom>
      </xdr:spPr>
    </xdr:pic>
    <xdr:clientData/>
  </xdr:twoCellAnchor>
  <xdr:twoCellAnchor editAs="oneCell">
    <xdr:from>
      <xdr:col>8</xdr:col>
      <xdr:colOff>22413</xdr:colOff>
      <xdr:row>2</xdr:row>
      <xdr:rowOff>19466</xdr:rowOff>
    </xdr:from>
    <xdr:to>
      <xdr:col>8</xdr:col>
      <xdr:colOff>770368</xdr:colOff>
      <xdr:row>3</xdr:row>
      <xdr:rowOff>196866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413" y="915937"/>
          <a:ext cx="747955" cy="5135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view="pageLayout" topLeftCell="A7" zoomScale="55" zoomScaleSheetLayoutView="85" zoomScalePageLayoutView="55" workbookViewId="0">
      <selection activeCell="H14" sqref="H14"/>
    </sheetView>
  </sheetViews>
  <sheetFormatPr baseColWidth="10" defaultRowHeight="15"/>
  <cols>
    <col min="1" max="1" width="11.85546875" customWidth="1"/>
    <col min="2" max="2" width="10.85546875" customWidth="1"/>
    <col min="3" max="3" width="45.5703125" customWidth="1"/>
    <col min="4" max="4" width="9" customWidth="1"/>
    <col min="5" max="5" width="6.5703125" style="1" customWidth="1"/>
    <col min="6" max="6" width="14.7109375" customWidth="1"/>
    <col min="7" max="7" width="12.28515625" customWidth="1"/>
    <col min="8" max="8" width="43.140625" customWidth="1"/>
    <col min="9" max="9" width="12.28515625" customWidth="1"/>
    <col min="10" max="10" width="11.28515625" customWidth="1"/>
    <col min="11" max="11" width="12.140625" customWidth="1"/>
    <col min="12" max="12" width="45.7109375" customWidth="1"/>
    <col min="13" max="13" width="10.42578125" customWidth="1"/>
    <col min="14" max="14" width="4" customWidth="1"/>
    <col min="15" max="15" width="10.85546875" customWidth="1"/>
    <col min="16" max="16" width="13.85546875" customWidth="1"/>
    <col min="17" max="17" width="49.7109375" customWidth="1"/>
  </cols>
  <sheetData>
    <row r="1" spans="1:18" ht="38.25" customHeight="1">
      <c r="A1" s="43" t="s">
        <v>131</v>
      </c>
      <c r="B1" s="44"/>
      <c r="C1" s="43"/>
      <c r="D1" s="43"/>
      <c r="E1" s="43"/>
      <c r="F1" s="43"/>
      <c r="G1" s="43"/>
      <c r="H1" s="44"/>
      <c r="I1" s="43"/>
      <c r="J1" s="43" t="s">
        <v>158</v>
      </c>
    </row>
    <row r="2" spans="1:18" ht="32.25" customHeight="1" thickBot="1">
      <c r="A2" s="16" t="s">
        <v>44</v>
      </c>
      <c r="B2" s="76"/>
      <c r="C2" s="76"/>
      <c r="D2" s="33" t="s">
        <v>130</v>
      </c>
      <c r="E2" s="7"/>
      <c r="F2" s="41"/>
      <c r="G2" s="69"/>
      <c r="H2" s="70"/>
      <c r="I2" s="7"/>
      <c r="J2" s="46" t="s">
        <v>207</v>
      </c>
      <c r="K2" s="11"/>
      <c r="L2" s="19"/>
      <c r="M2" s="11"/>
      <c r="N2" s="12"/>
      <c r="O2" s="11"/>
      <c r="P2" s="11"/>
      <c r="Q2" s="11"/>
    </row>
    <row r="3" spans="1:18" ht="26.25" customHeight="1" thickBot="1">
      <c r="A3" s="16" t="s">
        <v>45</v>
      </c>
      <c r="B3" s="77"/>
      <c r="C3" s="77"/>
      <c r="D3" s="33" t="s">
        <v>205</v>
      </c>
      <c r="E3" s="40"/>
      <c r="F3" s="42"/>
      <c r="G3" s="71"/>
      <c r="H3" s="72"/>
      <c r="I3" s="7"/>
      <c r="K3" s="45"/>
    </row>
    <row r="4" spans="1:18" ht="26.25" customHeight="1">
      <c r="A4" s="16"/>
      <c r="B4" s="41"/>
      <c r="C4" s="41"/>
      <c r="D4" s="20" t="s">
        <v>226</v>
      </c>
      <c r="E4" s="39"/>
      <c r="F4" s="11"/>
      <c r="G4" s="11"/>
      <c r="H4" s="73"/>
      <c r="I4" s="7"/>
      <c r="J4" s="78" t="s">
        <v>224</v>
      </c>
      <c r="K4" s="80" t="s">
        <v>43</v>
      </c>
      <c r="L4" s="84"/>
      <c r="M4" s="82" t="s">
        <v>40</v>
      </c>
      <c r="O4" s="78" t="s">
        <v>224</v>
      </c>
      <c r="P4" s="80" t="s">
        <v>43</v>
      </c>
      <c r="Q4" s="84"/>
      <c r="R4" s="82" t="s">
        <v>40</v>
      </c>
    </row>
    <row r="5" spans="1:18" ht="21.75" customHeight="1" thickBot="1">
      <c r="A5" s="57" t="s">
        <v>207</v>
      </c>
      <c r="B5" s="2"/>
      <c r="C5" s="32"/>
      <c r="D5" s="2"/>
      <c r="E5" s="15"/>
      <c r="F5" s="2"/>
      <c r="G5" s="2"/>
      <c r="H5" s="2"/>
      <c r="I5" s="2"/>
      <c r="J5" s="79"/>
      <c r="K5" s="81"/>
      <c r="L5" s="85"/>
      <c r="M5" s="83"/>
      <c r="O5" s="79"/>
      <c r="P5" s="81"/>
      <c r="Q5" s="85"/>
      <c r="R5" s="83"/>
    </row>
    <row r="6" spans="1:18" ht="12" customHeight="1" thickTop="1">
      <c r="A6" s="19"/>
      <c r="B6" s="11"/>
      <c r="C6" s="19"/>
      <c r="D6" s="11"/>
      <c r="E6" s="20"/>
      <c r="F6" s="39"/>
      <c r="G6" s="11"/>
      <c r="H6" s="11"/>
      <c r="I6" s="11"/>
      <c r="J6" s="23"/>
      <c r="K6" s="22"/>
      <c r="L6" s="22"/>
      <c r="M6" s="22"/>
      <c r="N6" s="27"/>
    </row>
    <row r="7" spans="1:18" s="3" customFormat="1" ht="36" customHeight="1">
      <c r="A7" s="13" t="s">
        <v>135</v>
      </c>
      <c r="B7" s="13" t="s">
        <v>43</v>
      </c>
      <c r="C7" s="4"/>
      <c r="D7" s="14" t="s">
        <v>40</v>
      </c>
      <c r="F7" s="13" t="s">
        <v>224</v>
      </c>
      <c r="G7" s="4" t="s">
        <v>43</v>
      </c>
      <c r="H7" s="4"/>
      <c r="I7" s="6" t="s">
        <v>40</v>
      </c>
      <c r="J7" s="23" t="s">
        <v>157</v>
      </c>
      <c r="N7" s="27"/>
      <c r="O7" s="29" t="s">
        <v>85</v>
      </c>
      <c r="P7" s="22"/>
      <c r="Q7" s="22"/>
      <c r="R7" s="16"/>
    </row>
    <row r="8" spans="1:18" s="3" customFormat="1" ht="24" customHeight="1">
      <c r="A8" s="23" t="s">
        <v>41</v>
      </c>
      <c r="B8" s="22"/>
      <c r="D8" s="22"/>
      <c r="E8" s="22"/>
      <c r="F8" s="23" t="s">
        <v>241</v>
      </c>
      <c r="G8" s="22"/>
      <c r="I8" s="22"/>
      <c r="J8" s="74"/>
      <c r="K8" s="24" t="s">
        <v>176</v>
      </c>
      <c r="L8" s="24" t="s">
        <v>56</v>
      </c>
      <c r="M8" s="26">
        <v>3</v>
      </c>
      <c r="N8" s="27"/>
      <c r="O8" s="74"/>
      <c r="P8" s="24" t="s">
        <v>152</v>
      </c>
      <c r="Q8" s="24" t="s">
        <v>184</v>
      </c>
      <c r="R8" s="18">
        <v>10</v>
      </c>
    </row>
    <row r="9" spans="1:18" s="3" customFormat="1" ht="24" customHeight="1">
      <c r="A9" s="74"/>
      <c r="B9" s="24" t="s">
        <v>1</v>
      </c>
      <c r="C9" s="24" t="s">
        <v>0</v>
      </c>
      <c r="D9" s="25">
        <v>21</v>
      </c>
      <c r="E9" s="22"/>
      <c r="F9" s="74"/>
      <c r="G9" s="24" t="s">
        <v>127</v>
      </c>
      <c r="H9" s="24" t="s">
        <v>238</v>
      </c>
      <c r="I9" s="26">
        <v>2.8</v>
      </c>
      <c r="J9" s="74"/>
      <c r="K9" s="24" t="s">
        <v>98</v>
      </c>
      <c r="L9" s="24" t="s">
        <v>57</v>
      </c>
      <c r="M9" s="26">
        <v>15</v>
      </c>
      <c r="N9" s="27"/>
      <c r="O9" s="74"/>
      <c r="P9" s="24" t="s">
        <v>152</v>
      </c>
      <c r="Q9" s="24" t="s">
        <v>185</v>
      </c>
      <c r="R9" s="18">
        <v>18</v>
      </c>
    </row>
    <row r="10" spans="1:18" s="3" customFormat="1" ht="24" customHeight="1">
      <c r="A10" s="74"/>
      <c r="B10" s="24" t="s">
        <v>1</v>
      </c>
      <c r="C10" s="24" t="s">
        <v>2</v>
      </c>
      <c r="D10" s="26">
        <v>21</v>
      </c>
      <c r="E10" s="22"/>
      <c r="F10" s="74"/>
      <c r="G10" s="24" t="s">
        <v>173</v>
      </c>
      <c r="H10" s="24" t="s">
        <v>239</v>
      </c>
      <c r="I10" s="26">
        <v>3.6</v>
      </c>
      <c r="J10" s="74"/>
      <c r="K10" s="24" t="s">
        <v>98</v>
      </c>
      <c r="L10" s="24" t="s">
        <v>64</v>
      </c>
      <c r="M10" s="26">
        <v>6</v>
      </c>
      <c r="N10" s="27"/>
      <c r="O10" s="74"/>
      <c r="P10" s="24" t="s">
        <v>152</v>
      </c>
      <c r="Q10" s="24" t="s">
        <v>46</v>
      </c>
      <c r="R10" s="18">
        <v>17</v>
      </c>
    </row>
    <row r="11" spans="1:18" s="3" customFormat="1" ht="24" customHeight="1">
      <c r="A11" s="74"/>
      <c r="B11" s="24" t="s">
        <v>1</v>
      </c>
      <c r="C11" s="24" t="s">
        <v>3</v>
      </c>
      <c r="D11" s="26">
        <v>21</v>
      </c>
      <c r="E11" s="22"/>
      <c r="F11" s="74"/>
      <c r="G11" s="24" t="s">
        <v>240</v>
      </c>
      <c r="H11" s="24" t="s">
        <v>236</v>
      </c>
      <c r="I11" s="26">
        <v>5.6</v>
      </c>
      <c r="J11" s="74"/>
      <c r="K11" s="24" t="s">
        <v>98</v>
      </c>
      <c r="L11" s="24" t="s">
        <v>65</v>
      </c>
      <c r="M11" s="26">
        <v>6</v>
      </c>
      <c r="N11" s="27"/>
      <c r="O11" s="74"/>
      <c r="P11" s="24" t="s">
        <v>152</v>
      </c>
      <c r="Q11" s="24" t="s">
        <v>47</v>
      </c>
      <c r="R11" s="18">
        <v>11.7</v>
      </c>
    </row>
    <row r="12" spans="1:18" s="3" customFormat="1" ht="24" customHeight="1">
      <c r="A12" s="74"/>
      <c r="B12" s="24" t="s">
        <v>1</v>
      </c>
      <c r="C12" s="24" t="s">
        <v>4</v>
      </c>
      <c r="D12" s="26">
        <v>20</v>
      </c>
      <c r="E12" s="22"/>
      <c r="F12" s="74"/>
      <c r="G12" s="24" t="s">
        <v>235</v>
      </c>
      <c r="H12" s="24" t="s">
        <v>87</v>
      </c>
      <c r="I12" s="26">
        <v>7</v>
      </c>
      <c r="J12" s="74"/>
      <c r="K12" s="24" t="s">
        <v>98</v>
      </c>
      <c r="L12" s="24" t="s">
        <v>59</v>
      </c>
      <c r="M12" s="26">
        <v>4</v>
      </c>
      <c r="N12" s="27"/>
      <c r="O12" s="64" t="s">
        <v>86</v>
      </c>
      <c r="P12" s="27"/>
      <c r="Q12" s="29"/>
      <c r="R12" s="20"/>
    </row>
    <row r="13" spans="1:18" s="3" customFormat="1" ht="24" customHeight="1">
      <c r="A13" s="74"/>
      <c r="B13" s="24" t="s">
        <v>1</v>
      </c>
      <c r="C13" s="24" t="s">
        <v>5</v>
      </c>
      <c r="D13" s="26">
        <v>21</v>
      </c>
      <c r="E13" s="22"/>
      <c r="F13" s="74"/>
      <c r="G13" s="24" t="s">
        <v>240</v>
      </c>
      <c r="H13" s="24" t="s">
        <v>258</v>
      </c>
      <c r="I13" s="26">
        <v>5.5</v>
      </c>
      <c r="J13" s="74"/>
      <c r="K13" s="24" t="s">
        <v>179</v>
      </c>
      <c r="L13" s="24" t="s">
        <v>211</v>
      </c>
      <c r="M13" s="26">
        <v>1.2</v>
      </c>
      <c r="N13" s="27"/>
      <c r="O13" s="74"/>
      <c r="P13" s="24" t="s">
        <v>74</v>
      </c>
      <c r="Q13" s="24" t="s">
        <v>76</v>
      </c>
      <c r="R13" s="18">
        <v>5.8</v>
      </c>
    </row>
    <row r="14" spans="1:18" s="3" customFormat="1" ht="24" customHeight="1">
      <c r="A14" s="74"/>
      <c r="B14" s="24" t="s">
        <v>1</v>
      </c>
      <c r="C14" s="24" t="s">
        <v>37</v>
      </c>
      <c r="D14" s="26">
        <v>20</v>
      </c>
      <c r="E14" s="22"/>
      <c r="F14" s="74"/>
      <c r="G14" s="24" t="s">
        <v>178</v>
      </c>
      <c r="H14" s="24" t="s">
        <v>234</v>
      </c>
      <c r="I14" s="26">
        <v>4</v>
      </c>
      <c r="J14" s="74"/>
      <c r="K14" s="24" t="s">
        <v>127</v>
      </c>
      <c r="L14" s="24" t="s">
        <v>62</v>
      </c>
      <c r="M14" s="26">
        <v>1.4</v>
      </c>
      <c r="N14" s="27"/>
      <c r="O14" s="74"/>
      <c r="P14" s="24" t="s">
        <v>74</v>
      </c>
      <c r="Q14" s="24" t="s">
        <v>196</v>
      </c>
      <c r="R14" s="18">
        <v>6.1</v>
      </c>
    </row>
    <row r="15" spans="1:18" s="3" customFormat="1" ht="24" customHeight="1">
      <c r="A15" s="75"/>
      <c r="B15" s="24" t="s">
        <v>1</v>
      </c>
      <c r="C15" s="24" t="s">
        <v>141</v>
      </c>
      <c r="D15" s="26">
        <v>21</v>
      </c>
      <c r="E15" s="22"/>
      <c r="F15" s="74"/>
      <c r="G15" s="24" t="s">
        <v>99</v>
      </c>
      <c r="H15" s="24" t="s">
        <v>237</v>
      </c>
      <c r="I15" s="26">
        <v>5.2</v>
      </c>
      <c r="J15" s="74"/>
      <c r="K15" s="24" t="s">
        <v>127</v>
      </c>
      <c r="L15" s="24" t="s">
        <v>63</v>
      </c>
      <c r="M15" s="26">
        <v>0.6</v>
      </c>
      <c r="N15" s="27"/>
      <c r="O15" s="74"/>
      <c r="P15" s="24" t="s">
        <v>74</v>
      </c>
      <c r="Q15" s="24" t="s">
        <v>197</v>
      </c>
      <c r="R15" s="18">
        <v>6.1</v>
      </c>
    </row>
    <row r="16" spans="1:18" s="3" customFormat="1" ht="24" customHeight="1">
      <c r="A16" s="74"/>
      <c r="B16" s="24" t="s">
        <v>1</v>
      </c>
      <c r="C16" s="24" t="s">
        <v>169</v>
      </c>
      <c r="D16" s="26">
        <v>20</v>
      </c>
      <c r="E16" s="22"/>
      <c r="F16" s="64" t="s">
        <v>35</v>
      </c>
      <c r="G16" s="27"/>
      <c r="H16" s="29"/>
      <c r="I16" s="28"/>
      <c r="J16" s="74"/>
      <c r="K16" s="24" t="s">
        <v>127</v>
      </c>
      <c r="L16" s="24" t="s">
        <v>58</v>
      </c>
      <c r="M16" s="26">
        <v>1.2</v>
      </c>
      <c r="N16" s="27"/>
      <c r="O16" s="64" t="s">
        <v>166</v>
      </c>
      <c r="P16" s="27"/>
      <c r="Q16" s="29"/>
      <c r="R16" s="20"/>
    </row>
    <row r="17" spans="1:25" s="3" customFormat="1" ht="24" customHeight="1">
      <c r="A17" s="74"/>
      <c r="B17" s="24" t="s">
        <v>1</v>
      </c>
      <c r="C17" s="24" t="s">
        <v>170</v>
      </c>
      <c r="D17" s="26">
        <v>20</v>
      </c>
      <c r="E17" s="22"/>
      <c r="F17" s="74"/>
      <c r="G17" s="24" t="s">
        <v>1</v>
      </c>
      <c r="H17" s="24" t="s">
        <v>209</v>
      </c>
      <c r="I17" s="26">
        <v>18.899999999999999</v>
      </c>
      <c r="J17" s="74"/>
      <c r="K17" s="24" t="s">
        <v>179</v>
      </c>
      <c r="L17" s="24" t="s">
        <v>217</v>
      </c>
      <c r="M17" s="26">
        <v>1.5</v>
      </c>
      <c r="N17" s="27"/>
      <c r="O17" s="74"/>
      <c r="P17" s="24" t="s">
        <v>126</v>
      </c>
      <c r="Q17" s="24" t="s">
        <v>125</v>
      </c>
      <c r="R17" s="18">
        <v>5.5</v>
      </c>
    </row>
    <row r="18" spans="1:25" s="3" customFormat="1" ht="24" customHeight="1">
      <c r="A18" s="74"/>
      <c r="B18" s="24" t="s">
        <v>1</v>
      </c>
      <c r="C18" s="24" t="s">
        <v>6</v>
      </c>
      <c r="D18" s="26">
        <v>33</v>
      </c>
      <c r="E18" s="22"/>
      <c r="F18" s="74"/>
      <c r="G18" s="24" t="s">
        <v>1</v>
      </c>
      <c r="H18" s="24" t="s">
        <v>24</v>
      </c>
      <c r="I18" s="26">
        <v>20.9</v>
      </c>
      <c r="J18" s="74"/>
      <c r="K18" s="62" t="s">
        <v>179</v>
      </c>
      <c r="L18" s="24" t="s">
        <v>218</v>
      </c>
      <c r="M18" s="26">
        <v>1.5</v>
      </c>
      <c r="N18" s="27"/>
      <c r="O18" s="74"/>
      <c r="P18" s="21" t="s">
        <v>159</v>
      </c>
      <c r="Q18" s="24" t="s">
        <v>38</v>
      </c>
      <c r="R18" s="18">
        <v>3.2</v>
      </c>
    </row>
    <row r="19" spans="1:25" s="3" customFormat="1" ht="24" customHeight="1">
      <c r="A19" s="74"/>
      <c r="B19" s="24" t="s">
        <v>1</v>
      </c>
      <c r="C19" s="24" t="s">
        <v>7</v>
      </c>
      <c r="D19" s="26">
        <v>33</v>
      </c>
      <c r="E19" s="22"/>
      <c r="F19" s="74"/>
      <c r="G19" s="24" t="s">
        <v>1</v>
      </c>
      <c r="H19" s="24" t="s">
        <v>25</v>
      </c>
      <c r="I19" s="26">
        <v>20.9</v>
      </c>
      <c r="J19" s="74"/>
      <c r="K19" s="34" t="s">
        <v>98</v>
      </c>
      <c r="L19" s="34" t="s">
        <v>216</v>
      </c>
      <c r="M19" s="34">
        <v>4.5</v>
      </c>
      <c r="N19" s="27"/>
      <c r="O19" s="74"/>
      <c r="P19" s="21" t="s">
        <v>159</v>
      </c>
      <c r="Q19" s="24" t="s">
        <v>39</v>
      </c>
      <c r="R19" s="18">
        <v>3.2</v>
      </c>
    </row>
    <row r="20" spans="1:25" s="3" customFormat="1" ht="24" customHeight="1">
      <c r="A20" s="74"/>
      <c r="B20" s="24" t="s">
        <v>1</v>
      </c>
      <c r="C20" s="24" t="s">
        <v>8</v>
      </c>
      <c r="D20" s="26">
        <v>33</v>
      </c>
      <c r="E20" s="22"/>
      <c r="F20" s="74"/>
      <c r="G20" s="24" t="s">
        <v>1</v>
      </c>
      <c r="H20" s="24" t="s">
        <v>28</v>
      </c>
      <c r="I20" s="26">
        <v>16.2</v>
      </c>
      <c r="J20" s="74"/>
      <c r="K20" s="62" t="s">
        <v>179</v>
      </c>
      <c r="L20" s="24" t="s">
        <v>219</v>
      </c>
      <c r="M20" s="26">
        <v>1.4</v>
      </c>
      <c r="N20" s="27"/>
      <c r="O20" s="74"/>
      <c r="P20" s="21" t="s">
        <v>159</v>
      </c>
      <c r="Q20" s="24" t="s">
        <v>75</v>
      </c>
      <c r="R20" s="18">
        <v>3.2</v>
      </c>
    </row>
    <row r="21" spans="1:25" s="3" customFormat="1" ht="24" customHeight="1">
      <c r="A21" s="64" t="s">
        <v>34</v>
      </c>
      <c r="B21" s="27"/>
      <c r="D21" s="28"/>
      <c r="E21" s="22"/>
      <c r="F21" s="74"/>
      <c r="G21" s="24" t="s">
        <v>1</v>
      </c>
      <c r="H21" s="24" t="s">
        <v>233</v>
      </c>
      <c r="I21" s="26">
        <v>21</v>
      </c>
      <c r="J21" s="74"/>
      <c r="K21" s="24" t="s">
        <v>221</v>
      </c>
      <c r="L21" s="24" t="s">
        <v>220</v>
      </c>
      <c r="M21" s="24">
        <v>3.99</v>
      </c>
      <c r="N21" s="27"/>
      <c r="O21" s="74"/>
      <c r="P21" s="21" t="s">
        <v>159</v>
      </c>
      <c r="Q21" s="24" t="s">
        <v>212</v>
      </c>
      <c r="R21" s="18">
        <v>3.5</v>
      </c>
    </row>
    <row r="22" spans="1:25" s="3" customFormat="1" ht="24" customHeight="1">
      <c r="A22" s="74"/>
      <c r="B22" s="24" t="s">
        <v>18</v>
      </c>
      <c r="C22" s="24" t="s">
        <v>17</v>
      </c>
      <c r="D22" s="26">
        <v>4.2</v>
      </c>
      <c r="E22" s="22"/>
      <c r="F22" s="74"/>
      <c r="G22" s="24" t="s">
        <v>1</v>
      </c>
      <c r="H22" s="24" t="s">
        <v>232</v>
      </c>
      <c r="I22" s="26">
        <v>18.899999999999999</v>
      </c>
      <c r="J22" s="74"/>
      <c r="K22" s="62" t="s">
        <v>221</v>
      </c>
      <c r="L22" s="24" t="s">
        <v>222</v>
      </c>
      <c r="M22" s="24">
        <v>3.99</v>
      </c>
      <c r="N22" s="27"/>
      <c r="O22" s="63"/>
      <c r="P22" s="35" t="s">
        <v>160</v>
      </c>
      <c r="Q22" s="22"/>
      <c r="R22" s="17"/>
      <c r="Y22" s="58"/>
    </row>
    <row r="23" spans="1:25" s="3" customFormat="1" ht="24" customHeight="1">
      <c r="A23" s="74"/>
      <c r="B23" s="24" t="s">
        <v>18</v>
      </c>
      <c r="C23" s="24" t="s">
        <v>19</v>
      </c>
      <c r="D23" s="26">
        <v>3.2</v>
      </c>
      <c r="E23" s="22"/>
      <c r="F23" s="74"/>
      <c r="G23" s="24" t="s">
        <v>1</v>
      </c>
      <c r="H23" s="24" t="s">
        <v>73</v>
      </c>
      <c r="I23" s="26">
        <v>14</v>
      </c>
      <c r="J23" s="64" t="s">
        <v>123</v>
      </c>
      <c r="N23" s="27"/>
      <c r="O23" s="64" t="s">
        <v>186</v>
      </c>
      <c r="P23" s="27"/>
      <c r="Q23" s="27"/>
      <c r="R23" s="20"/>
      <c r="Y23" s="58"/>
    </row>
    <row r="24" spans="1:25" s="3" customFormat="1" ht="24" customHeight="1">
      <c r="A24" s="74"/>
      <c r="B24" s="24" t="s">
        <v>9</v>
      </c>
      <c r="C24" s="24" t="s">
        <v>92</v>
      </c>
      <c r="D24" s="26">
        <v>5</v>
      </c>
      <c r="E24" s="22"/>
      <c r="F24" s="74"/>
      <c r="G24" s="24" t="s">
        <v>1</v>
      </c>
      <c r="H24" s="24" t="s">
        <v>100</v>
      </c>
      <c r="I24" s="26">
        <v>14</v>
      </c>
      <c r="J24" s="74"/>
      <c r="K24" s="34" t="s">
        <v>98</v>
      </c>
      <c r="L24" s="34" t="s">
        <v>254</v>
      </c>
      <c r="M24" s="38">
        <v>1.9</v>
      </c>
      <c r="N24" s="27"/>
      <c r="O24" s="74"/>
      <c r="P24" s="24" t="s">
        <v>136</v>
      </c>
      <c r="Q24" s="24" t="s">
        <v>137</v>
      </c>
      <c r="R24" s="18">
        <v>4.2</v>
      </c>
      <c r="Y24" s="58"/>
    </row>
    <row r="25" spans="1:25" s="3" customFormat="1" ht="24" customHeight="1">
      <c r="A25" s="74"/>
      <c r="B25" s="24" t="s">
        <v>9</v>
      </c>
      <c r="C25" s="24" t="s">
        <v>93</v>
      </c>
      <c r="D25" s="26">
        <v>5</v>
      </c>
      <c r="E25" s="22"/>
      <c r="F25" s="74"/>
      <c r="G25" s="24" t="s">
        <v>1</v>
      </c>
      <c r="H25" s="24" t="s">
        <v>101</v>
      </c>
      <c r="I25" s="26">
        <v>16.899999999999999</v>
      </c>
      <c r="J25" s="74"/>
      <c r="K25" s="34" t="s">
        <v>98</v>
      </c>
      <c r="L25" s="34" t="s">
        <v>252</v>
      </c>
      <c r="M25" s="38">
        <v>1.9</v>
      </c>
      <c r="N25" s="27"/>
      <c r="O25" s="74"/>
      <c r="P25" s="24" t="s">
        <v>136</v>
      </c>
      <c r="Q25" s="24" t="s">
        <v>138</v>
      </c>
      <c r="R25" s="18">
        <v>4.2</v>
      </c>
      <c r="Y25" s="59"/>
    </row>
    <row r="26" spans="1:25" s="3" customFormat="1" ht="24" customHeight="1">
      <c r="A26" s="74"/>
      <c r="B26" s="24" t="s">
        <v>9</v>
      </c>
      <c r="C26" s="24" t="s">
        <v>215</v>
      </c>
      <c r="D26" s="26">
        <v>5</v>
      </c>
      <c r="E26" s="22"/>
      <c r="F26" s="74"/>
      <c r="G26" s="24" t="s">
        <v>1</v>
      </c>
      <c r="H26" s="24" t="s">
        <v>139</v>
      </c>
      <c r="I26" s="26">
        <v>18.899999999999999</v>
      </c>
      <c r="J26" s="74"/>
      <c r="K26" s="34" t="s">
        <v>98</v>
      </c>
      <c r="L26" s="34" t="s">
        <v>251</v>
      </c>
      <c r="M26" s="38">
        <v>1.8</v>
      </c>
      <c r="N26" s="27"/>
      <c r="O26" s="66"/>
      <c r="Y26" s="59"/>
    </row>
    <row r="27" spans="1:25" s="3" customFormat="1" ht="24" customHeight="1">
      <c r="A27" s="74"/>
      <c r="B27" s="24" t="s">
        <v>11</v>
      </c>
      <c r="C27" s="24" t="s">
        <v>10</v>
      </c>
      <c r="D27" s="26">
        <v>2.5</v>
      </c>
      <c r="E27" s="22"/>
      <c r="F27" s="74"/>
      <c r="G27" s="24" t="s">
        <v>127</v>
      </c>
      <c r="H27" s="24" t="s">
        <v>36</v>
      </c>
      <c r="I27" s="26">
        <v>1.7</v>
      </c>
      <c r="J27" s="74"/>
      <c r="K27" s="24" t="s">
        <v>179</v>
      </c>
      <c r="L27" s="24" t="s">
        <v>253</v>
      </c>
      <c r="M27" s="26">
        <v>2.2000000000000002</v>
      </c>
      <c r="N27" s="27"/>
      <c r="O27" s="64" t="s">
        <v>124</v>
      </c>
      <c r="P27" s="27"/>
      <c r="Q27" s="29"/>
      <c r="R27" s="20"/>
      <c r="Y27" s="59"/>
    </row>
    <row r="28" spans="1:25" s="3" customFormat="1" ht="24" customHeight="1">
      <c r="A28" s="74"/>
      <c r="B28" s="24" t="s">
        <v>11</v>
      </c>
      <c r="C28" s="24" t="s">
        <v>12</v>
      </c>
      <c r="D28" s="26">
        <v>2.5</v>
      </c>
      <c r="E28" s="22"/>
      <c r="F28" s="74"/>
      <c r="G28" s="24" t="s">
        <v>171</v>
      </c>
      <c r="H28" s="24" t="s">
        <v>26</v>
      </c>
      <c r="I28" s="26">
        <v>3.6</v>
      </c>
      <c r="J28" s="74"/>
      <c r="K28" s="62" t="s">
        <v>1</v>
      </c>
      <c r="L28" s="24" t="s">
        <v>223</v>
      </c>
      <c r="M28" s="26">
        <v>2.2999999999999998</v>
      </c>
      <c r="N28" s="27"/>
      <c r="O28" s="74"/>
      <c r="P28" s="24" t="s">
        <v>128</v>
      </c>
      <c r="Q28" s="24" t="s">
        <v>245</v>
      </c>
      <c r="R28" s="18">
        <v>11.2</v>
      </c>
      <c r="Y28" s="59"/>
    </row>
    <row r="29" spans="1:25" s="3" customFormat="1" ht="24" customHeight="1">
      <c r="A29" s="74"/>
      <c r="B29" s="24" t="s">
        <v>11</v>
      </c>
      <c r="C29" s="24" t="s">
        <v>13</v>
      </c>
      <c r="D29" s="26">
        <v>2.5</v>
      </c>
      <c r="E29" s="22"/>
      <c r="F29" s="74"/>
      <c r="G29" s="24" t="s">
        <v>172</v>
      </c>
      <c r="H29" s="24" t="s">
        <v>27</v>
      </c>
      <c r="I29" s="26">
        <v>3.5</v>
      </c>
      <c r="J29" s="66"/>
      <c r="N29" s="27"/>
      <c r="O29" s="74"/>
      <c r="P29" s="24" t="s">
        <v>129</v>
      </c>
      <c r="Q29" s="24" t="s">
        <v>246</v>
      </c>
      <c r="R29" s="18">
        <v>6.9</v>
      </c>
      <c r="Y29" s="59"/>
    </row>
    <row r="30" spans="1:25" s="3" customFormat="1" ht="24" customHeight="1">
      <c r="A30" s="74"/>
      <c r="B30" s="24" t="s">
        <v>15</v>
      </c>
      <c r="C30" s="24" t="s">
        <v>94</v>
      </c>
      <c r="D30" s="26">
        <v>3.8</v>
      </c>
      <c r="E30" s="22"/>
      <c r="F30" s="74"/>
      <c r="G30" s="24" t="s">
        <v>143</v>
      </c>
      <c r="H30" s="24" t="s">
        <v>84</v>
      </c>
      <c r="I30" s="26">
        <v>5</v>
      </c>
      <c r="J30" s="64" t="s">
        <v>177</v>
      </c>
      <c r="N30" s="27"/>
      <c r="O30" s="74"/>
      <c r="P30" s="24" t="s">
        <v>97</v>
      </c>
      <c r="Q30" s="24" t="s">
        <v>187</v>
      </c>
      <c r="R30" s="18">
        <v>6.9</v>
      </c>
      <c r="Y30" s="59"/>
    </row>
    <row r="31" spans="1:25" s="3" customFormat="1" ht="24" customHeight="1">
      <c r="A31" s="74"/>
      <c r="B31" s="24" t="s">
        <v>15</v>
      </c>
      <c r="C31" s="24" t="s">
        <v>14</v>
      </c>
      <c r="D31" s="26">
        <v>3.8</v>
      </c>
      <c r="E31" s="22"/>
      <c r="F31" s="64" t="s">
        <v>150</v>
      </c>
      <c r="G31" s="27"/>
      <c r="H31" s="29"/>
      <c r="I31" s="28"/>
      <c r="J31" s="74"/>
      <c r="K31" s="24" t="s">
        <v>91</v>
      </c>
      <c r="L31" s="24" t="s">
        <v>195</v>
      </c>
      <c r="M31" s="26">
        <v>3.5</v>
      </c>
      <c r="N31" s="27"/>
      <c r="O31" s="74"/>
      <c r="P31" s="24" t="s">
        <v>97</v>
      </c>
      <c r="Q31" s="24" t="s">
        <v>54</v>
      </c>
      <c r="R31" s="18">
        <v>4.2</v>
      </c>
      <c r="Y31" s="58"/>
    </row>
    <row r="32" spans="1:25" s="3" customFormat="1" ht="24" customHeight="1">
      <c r="A32" s="74"/>
      <c r="B32" s="24" t="s">
        <v>15</v>
      </c>
      <c r="C32" s="24" t="s">
        <v>16</v>
      </c>
      <c r="D32" s="26">
        <v>3.8</v>
      </c>
      <c r="E32" s="22"/>
      <c r="F32" s="74"/>
      <c r="G32" s="24" t="s">
        <v>151</v>
      </c>
      <c r="H32" s="24" t="s">
        <v>29</v>
      </c>
      <c r="I32" s="26">
        <v>9</v>
      </c>
      <c r="J32" s="74"/>
      <c r="K32" s="24" t="s">
        <v>255</v>
      </c>
      <c r="L32" s="24" t="s">
        <v>66</v>
      </c>
      <c r="M32" s="26">
        <v>3</v>
      </c>
      <c r="N32" s="27"/>
      <c r="O32" s="74"/>
      <c r="P32" s="24" t="s">
        <v>155</v>
      </c>
      <c r="Q32" s="24" t="s">
        <v>55</v>
      </c>
      <c r="R32" s="18">
        <v>3.6</v>
      </c>
      <c r="Y32" s="58"/>
    </row>
    <row r="33" spans="1:19" s="3" customFormat="1" ht="24" customHeight="1">
      <c r="A33" s="74"/>
      <c r="B33" s="24" t="s">
        <v>248</v>
      </c>
      <c r="C33" s="24" t="s">
        <v>70</v>
      </c>
      <c r="D33" s="26">
        <v>2.5</v>
      </c>
      <c r="E33" s="22"/>
      <c r="F33" s="74"/>
      <c r="G33" s="24" t="s">
        <v>151</v>
      </c>
      <c r="H33" s="24" t="s">
        <v>30</v>
      </c>
      <c r="I33" s="26">
        <v>7.5</v>
      </c>
      <c r="J33" s="74"/>
      <c r="K33" s="24" t="s">
        <v>255</v>
      </c>
      <c r="L33" s="24" t="s">
        <v>67</v>
      </c>
      <c r="M33" s="26">
        <v>3</v>
      </c>
      <c r="N33" s="27"/>
      <c r="O33" s="74"/>
      <c r="P33" s="24" t="s">
        <v>155</v>
      </c>
      <c r="Q33" s="24" t="s">
        <v>188</v>
      </c>
      <c r="R33" s="18">
        <v>6</v>
      </c>
    </row>
    <row r="34" spans="1:19" s="3" customFormat="1" ht="24" customHeight="1">
      <c r="A34" s="74"/>
      <c r="B34" s="24" t="s">
        <v>248</v>
      </c>
      <c r="C34" s="24" t="s">
        <v>71</v>
      </c>
      <c r="D34" s="26">
        <v>2.5</v>
      </c>
      <c r="E34" s="22"/>
      <c r="F34" s="74"/>
      <c r="G34" s="24" t="s">
        <v>151</v>
      </c>
      <c r="H34" s="24" t="s">
        <v>31</v>
      </c>
      <c r="I34" s="26">
        <v>6.5</v>
      </c>
      <c r="J34" s="74"/>
      <c r="K34" s="24" t="s">
        <v>255</v>
      </c>
      <c r="L34" s="24" t="s">
        <v>68</v>
      </c>
      <c r="M34" s="26">
        <v>3</v>
      </c>
      <c r="N34" s="27"/>
      <c r="O34" s="64" t="s">
        <v>194</v>
      </c>
      <c r="P34" s="27"/>
      <c r="Q34" s="29"/>
      <c r="R34" s="20"/>
    </row>
    <row r="35" spans="1:19" s="3" customFormat="1" ht="24" customHeight="1">
      <c r="A35" s="74"/>
      <c r="B35" s="24" t="s">
        <v>248</v>
      </c>
      <c r="C35" s="24" t="s">
        <v>72</v>
      </c>
      <c r="D35" s="26">
        <v>2.5</v>
      </c>
      <c r="E35" s="22"/>
      <c r="F35" s="74"/>
      <c r="G35" s="24" t="s">
        <v>151</v>
      </c>
      <c r="H35" s="24" t="s">
        <v>32</v>
      </c>
      <c r="I35" s="26">
        <v>6.5</v>
      </c>
      <c r="J35" s="74"/>
      <c r="K35" s="24" t="s">
        <v>255</v>
      </c>
      <c r="L35" s="24" t="s">
        <v>69</v>
      </c>
      <c r="M35" s="26">
        <v>3</v>
      </c>
      <c r="N35" s="27"/>
      <c r="O35" s="74"/>
      <c r="P35" s="24" t="s">
        <v>189</v>
      </c>
      <c r="Q35" s="24" t="s">
        <v>77</v>
      </c>
      <c r="R35" s="26">
        <v>4.5999999999999996</v>
      </c>
    </row>
    <row r="36" spans="1:19" s="3" customFormat="1" ht="24" customHeight="1">
      <c r="A36" s="74"/>
      <c r="B36" s="24" t="s">
        <v>248</v>
      </c>
      <c r="C36" s="24" t="s">
        <v>228</v>
      </c>
      <c r="D36" s="26">
        <v>2</v>
      </c>
      <c r="E36" s="22"/>
      <c r="F36" s="74"/>
      <c r="G36" s="24" t="s">
        <v>230</v>
      </c>
      <c r="H36" s="24" t="s">
        <v>229</v>
      </c>
      <c r="I36" s="26">
        <v>7</v>
      </c>
      <c r="J36" s="74"/>
      <c r="K36" s="24" t="s">
        <v>256</v>
      </c>
      <c r="L36" s="24" t="s">
        <v>156</v>
      </c>
      <c r="M36" s="26">
        <v>4</v>
      </c>
      <c r="N36" s="27"/>
      <c r="O36" s="74"/>
      <c r="P36" s="24" t="s">
        <v>189</v>
      </c>
      <c r="Q36" s="24" t="s">
        <v>78</v>
      </c>
      <c r="R36" s="26">
        <v>5</v>
      </c>
    </row>
    <row r="37" spans="1:19" s="3" customFormat="1" ht="24" customHeight="1">
      <c r="A37" s="74"/>
      <c r="B37" s="24" t="s">
        <v>248</v>
      </c>
      <c r="C37" s="24" t="s">
        <v>227</v>
      </c>
      <c r="D37" s="26">
        <v>2</v>
      </c>
      <c r="E37" s="22"/>
      <c r="F37" s="74"/>
      <c r="G37" s="24" t="s">
        <v>151</v>
      </c>
      <c r="H37" s="24" t="s">
        <v>60</v>
      </c>
      <c r="I37" s="26">
        <v>6.5</v>
      </c>
      <c r="J37" s="66"/>
      <c r="N37" s="27"/>
      <c r="O37" s="74"/>
      <c r="P37" s="24" t="s">
        <v>189</v>
      </c>
      <c r="Q37" s="24" t="s">
        <v>190</v>
      </c>
      <c r="R37" s="26">
        <v>5.5</v>
      </c>
    </row>
    <row r="38" spans="1:19" s="3" customFormat="1" ht="24" customHeight="1">
      <c r="A38" s="74"/>
      <c r="B38" s="24" t="s">
        <v>248</v>
      </c>
      <c r="C38" s="24" t="s">
        <v>247</v>
      </c>
      <c r="D38" s="26">
        <v>2</v>
      </c>
      <c r="E38" s="22"/>
      <c r="F38" s="74"/>
      <c r="G38" s="24" t="s">
        <v>151</v>
      </c>
      <c r="H38" s="24" t="s">
        <v>61</v>
      </c>
      <c r="I38" s="61">
        <v>7.5</v>
      </c>
      <c r="J38" s="64" t="s">
        <v>53</v>
      </c>
      <c r="N38" s="27"/>
      <c r="O38" s="74"/>
      <c r="P38" s="24" t="s">
        <v>191</v>
      </c>
      <c r="Q38" s="24" t="s">
        <v>192</v>
      </c>
      <c r="R38" s="26">
        <v>4.5</v>
      </c>
    </row>
    <row r="39" spans="1:19" s="3" customFormat="1" ht="24" customHeight="1">
      <c r="A39" s="74"/>
      <c r="B39" s="24" t="s">
        <v>90</v>
      </c>
      <c r="C39" s="24" t="s">
        <v>89</v>
      </c>
      <c r="D39" s="26">
        <v>4.5</v>
      </c>
      <c r="E39" s="22"/>
      <c r="F39" s="64" t="s">
        <v>116</v>
      </c>
      <c r="G39" s="27"/>
      <c r="H39" s="27"/>
      <c r="J39" s="74"/>
      <c r="K39" s="24" t="s">
        <v>183</v>
      </c>
      <c r="L39" s="24" t="s">
        <v>162</v>
      </c>
      <c r="M39" s="24">
        <v>4.7</v>
      </c>
      <c r="N39" s="27"/>
      <c r="O39" s="74"/>
      <c r="P39" s="24" t="s">
        <v>191</v>
      </c>
      <c r="Q39" s="24" t="s">
        <v>193</v>
      </c>
      <c r="R39" s="26">
        <v>6.99</v>
      </c>
    </row>
    <row r="40" spans="1:19" s="3" customFormat="1" ht="24" customHeight="1">
      <c r="A40" s="64" t="s">
        <v>42</v>
      </c>
      <c r="B40" s="27"/>
      <c r="D40" s="28"/>
      <c r="E40" s="22"/>
      <c r="F40" s="74"/>
      <c r="G40" s="24" t="s">
        <v>165</v>
      </c>
      <c r="H40" s="24" t="s">
        <v>117</v>
      </c>
      <c r="I40" s="61">
        <v>5.0999999999999996</v>
      </c>
      <c r="J40" s="74"/>
      <c r="K40" s="24" t="s">
        <v>183</v>
      </c>
      <c r="L40" s="24" t="s">
        <v>163</v>
      </c>
      <c r="M40" s="24">
        <v>5.5</v>
      </c>
      <c r="N40" s="27"/>
      <c r="O40" s="67"/>
      <c r="P40" s="27"/>
      <c r="Q40" s="27"/>
      <c r="R40" s="28"/>
    </row>
    <row r="41" spans="1:19" s="3" customFormat="1" ht="24" customHeight="1">
      <c r="A41" s="74"/>
      <c r="B41" s="24" t="s">
        <v>20</v>
      </c>
      <c r="C41" s="24" t="s">
        <v>249</v>
      </c>
      <c r="D41" s="26">
        <v>0.99</v>
      </c>
      <c r="E41" s="22"/>
      <c r="F41" s="74"/>
      <c r="G41" s="24" t="s">
        <v>165</v>
      </c>
      <c r="H41" s="24" t="s">
        <v>118</v>
      </c>
      <c r="I41" s="26">
        <v>5.0999999999999996</v>
      </c>
      <c r="J41" s="74"/>
      <c r="K41" s="24" t="s">
        <v>183</v>
      </c>
      <c r="L41" s="24" t="s">
        <v>164</v>
      </c>
      <c r="M41" s="24">
        <v>4.7</v>
      </c>
      <c r="N41" s="27"/>
      <c r="O41" s="64" t="s">
        <v>144</v>
      </c>
      <c r="P41" s="27"/>
      <c r="Q41" s="27"/>
      <c r="R41" s="28"/>
    </row>
    <row r="42" spans="1:19" s="3" customFormat="1" ht="24" customHeight="1">
      <c r="A42" s="74"/>
      <c r="B42" s="24" t="s">
        <v>20</v>
      </c>
      <c r="C42" s="24" t="s">
        <v>21</v>
      </c>
      <c r="D42" s="26">
        <v>0.99</v>
      </c>
      <c r="E42" s="22"/>
      <c r="F42" s="74"/>
      <c r="G42" s="24" t="s">
        <v>165</v>
      </c>
      <c r="H42" s="24" t="s">
        <v>119</v>
      </c>
      <c r="I42" s="26">
        <v>5.0999999999999996</v>
      </c>
      <c r="J42" s="74"/>
      <c r="K42" s="24" t="s">
        <v>183</v>
      </c>
      <c r="L42" s="24" t="s">
        <v>48</v>
      </c>
      <c r="M42" s="24">
        <v>3.1</v>
      </c>
      <c r="N42" s="27"/>
      <c r="O42" s="74"/>
      <c r="P42" s="24" t="s">
        <v>111</v>
      </c>
      <c r="Q42" s="24" t="s">
        <v>104</v>
      </c>
      <c r="R42" s="26">
        <v>3.6</v>
      </c>
    </row>
    <row r="43" spans="1:19" s="3" customFormat="1" ht="24" customHeight="1">
      <c r="A43" s="74"/>
      <c r="B43" s="24" t="s">
        <v>20</v>
      </c>
      <c r="C43" s="24" t="s">
        <v>22</v>
      </c>
      <c r="D43" s="26">
        <v>0.99</v>
      </c>
      <c r="E43" s="22"/>
      <c r="F43" s="74"/>
      <c r="G43" s="24" t="s">
        <v>165</v>
      </c>
      <c r="H43" s="24" t="s">
        <v>120</v>
      </c>
      <c r="I43" s="26">
        <v>5.0999999999999996</v>
      </c>
      <c r="J43" s="74"/>
      <c r="K43" s="24" t="s">
        <v>183</v>
      </c>
      <c r="L43" s="24" t="s">
        <v>49</v>
      </c>
      <c r="M43" s="24">
        <v>3.3</v>
      </c>
      <c r="N43" s="27"/>
      <c r="O43" s="74"/>
      <c r="P43" s="24" t="s">
        <v>112</v>
      </c>
      <c r="Q43" s="24" t="s">
        <v>105</v>
      </c>
      <c r="R43" s="26">
        <v>3.6</v>
      </c>
    </row>
    <row r="44" spans="1:19" s="3" customFormat="1" ht="24" customHeight="1">
      <c r="A44" s="74"/>
      <c r="B44" s="24" t="s">
        <v>20</v>
      </c>
      <c r="C44" s="24" t="s">
        <v>23</v>
      </c>
      <c r="D44" s="26">
        <v>0.8</v>
      </c>
      <c r="E44" s="22"/>
      <c r="F44" s="74"/>
      <c r="G44" s="24" t="s">
        <v>165</v>
      </c>
      <c r="H44" s="24" t="s">
        <v>33</v>
      </c>
      <c r="I44" s="26">
        <v>3.8</v>
      </c>
      <c r="J44" s="74"/>
      <c r="K44" s="24" t="s">
        <v>183</v>
      </c>
      <c r="L44" s="24" t="s">
        <v>50</v>
      </c>
      <c r="M44" s="24">
        <v>3.1</v>
      </c>
      <c r="N44" s="29"/>
      <c r="O44" s="74"/>
      <c r="P44" s="24" t="s">
        <v>114</v>
      </c>
      <c r="Q44" s="24" t="s">
        <v>106</v>
      </c>
      <c r="R44" s="26">
        <v>5.2</v>
      </c>
    </row>
    <row r="45" spans="1:19" s="3" customFormat="1" ht="24" customHeight="1">
      <c r="A45" s="74"/>
      <c r="B45" s="30" t="s">
        <v>88</v>
      </c>
      <c r="C45" s="24" t="s">
        <v>95</v>
      </c>
      <c r="D45" s="31">
        <v>4</v>
      </c>
      <c r="E45" s="22"/>
      <c r="F45" s="74"/>
      <c r="G45" s="24" t="s">
        <v>165</v>
      </c>
      <c r="H45" s="24" t="s">
        <v>121</v>
      </c>
      <c r="I45" s="26">
        <v>5.0999999999999996</v>
      </c>
      <c r="J45" s="74"/>
      <c r="K45" s="24" t="s">
        <v>183</v>
      </c>
      <c r="L45" s="24" t="s">
        <v>51</v>
      </c>
      <c r="M45" s="24">
        <v>3.5</v>
      </c>
      <c r="N45" s="27"/>
      <c r="O45" s="74"/>
      <c r="P45" s="24" t="s">
        <v>114</v>
      </c>
      <c r="Q45" s="24" t="s">
        <v>107</v>
      </c>
      <c r="R45" s="26">
        <v>5.2</v>
      </c>
    </row>
    <row r="46" spans="1:19" s="3" customFormat="1" ht="24" customHeight="1">
      <c r="A46" s="74"/>
      <c r="B46" s="24" t="s">
        <v>88</v>
      </c>
      <c r="C46" s="24" t="s">
        <v>96</v>
      </c>
      <c r="D46" s="26">
        <v>4</v>
      </c>
      <c r="E46" s="22"/>
      <c r="F46" s="65" t="s">
        <v>242</v>
      </c>
      <c r="G46" s="22"/>
      <c r="H46" s="22"/>
      <c r="I46" s="37"/>
      <c r="J46" s="74"/>
      <c r="K46" s="24" t="s">
        <v>183</v>
      </c>
      <c r="L46" s="24" t="s">
        <v>52</v>
      </c>
      <c r="M46" s="36">
        <v>4</v>
      </c>
      <c r="N46" s="27"/>
      <c r="O46" s="74"/>
      <c r="P46" s="24" t="s">
        <v>113</v>
      </c>
      <c r="Q46" s="24" t="s">
        <v>108</v>
      </c>
      <c r="R46" s="26">
        <v>5.2</v>
      </c>
    </row>
    <row r="47" spans="1:19" s="3" customFormat="1" ht="24" customHeight="1">
      <c r="A47" s="65" t="s">
        <v>83</v>
      </c>
      <c r="B47" s="22"/>
      <c r="C47" s="22"/>
      <c r="D47" s="22"/>
      <c r="E47" s="22"/>
      <c r="F47" s="74"/>
      <c r="G47" s="24" t="s">
        <v>98</v>
      </c>
      <c r="H47" s="24" t="s">
        <v>145</v>
      </c>
      <c r="I47" s="26">
        <v>6.1</v>
      </c>
      <c r="J47" s="74"/>
      <c r="K47" s="24" t="s">
        <v>183</v>
      </c>
      <c r="L47" s="24" t="s">
        <v>257</v>
      </c>
      <c r="M47" s="24">
        <v>3.3</v>
      </c>
      <c r="N47" s="27"/>
      <c r="O47" s="74"/>
      <c r="P47" s="24" t="s">
        <v>113</v>
      </c>
      <c r="Q47" s="24" t="s">
        <v>168</v>
      </c>
      <c r="R47" s="26">
        <v>5.2</v>
      </c>
      <c r="S47" s="5"/>
    </row>
    <row r="48" spans="1:19" s="3" customFormat="1" ht="24" customHeight="1">
      <c r="A48" s="74"/>
      <c r="B48" s="24"/>
      <c r="C48" s="24"/>
      <c r="D48" s="26"/>
      <c r="E48" s="22"/>
      <c r="F48" s="74"/>
      <c r="G48" s="24" t="s">
        <v>98</v>
      </c>
      <c r="H48" s="24" t="s">
        <v>146</v>
      </c>
      <c r="I48" s="26">
        <v>4.0999999999999996</v>
      </c>
      <c r="J48" s="66"/>
      <c r="N48" s="27"/>
      <c r="O48" s="74"/>
      <c r="P48" s="24" t="s">
        <v>90</v>
      </c>
      <c r="Q48" s="24" t="s">
        <v>109</v>
      </c>
      <c r="R48" s="26">
        <v>2.5</v>
      </c>
      <c r="S48" s="5"/>
    </row>
    <row r="49" spans="1:19" s="3" customFormat="1" ht="24" customHeight="1">
      <c r="A49" s="74"/>
      <c r="B49" s="24" t="s">
        <v>97</v>
      </c>
      <c r="C49" s="24" t="s">
        <v>250</v>
      </c>
      <c r="D49" s="26">
        <v>5.9</v>
      </c>
      <c r="E49" s="22"/>
      <c r="F49" s="74"/>
      <c r="G49" s="24" t="s">
        <v>98</v>
      </c>
      <c r="H49" s="24" t="s">
        <v>147</v>
      </c>
      <c r="I49" s="26">
        <v>6.1</v>
      </c>
      <c r="J49" s="64" t="s">
        <v>161</v>
      </c>
      <c r="K49" s="27"/>
      <c r="L49" s="27"/>
      <c r="M49" s="28"/>
      <c r="N49" s="27"/>
      <c r="O49" s="74"/>
      <c r="P49" s="24" t="s">
        <v>173</v>
      </c>
      <c r="Q49" s="24" t="s">
        <v>110</v>
      </c>
      <c r="R49" s="26">
        <v>4</v>
      </c>
      <c r="S49" s="5"/>
    </row>
    <row r="50" spans="1:19" s="3" customFormat="1" ht="24" customHeight="1">
      <c r="A50" s="74"/>
      <c r="B50" s="24" t="s">
        <v>97</v>
      </c>
      <c r="C50" s="24" t="s">
        <v>79</v>
      </c>
      <c r="D50" s="26">
        <v>5.9</v>
      </c>
      <c r="E50" s="22"/>
      <c r="F50" s="74"/>
      <c r="G50" s="24" t="s">
        <v>149</v>
      </c>
      <c r="H50" s="24" t="s">
        <v>148</v>
      </c>
      <c r="I50" s="26">
        <v>5.9</v>
      </c>
      <c r="J50" s="74"/>
      <c r="K50" s="24" t="s">
        <v>91</v>
      </c>
      <c r="L50" s="24" t="s">
        <v>153</v>
      </c>
      <c r="M50" s="26">
        <v>4.5</v>
      </c>
      <c r="N50" s="27"/>
      <c r="O50" s="74"/>
      <c r="P50" s="24" t="s">
        <v>173</v>
      </c>
      <c r="Q50" s="24" t="s">
        <v>175</v>
      </c>
      <c r="R50" s="26">
        <v>4</v>
      </c>
      <c r="S50" s="5"/>
    </row>
    <row r="51" spans="1:19" s="3" customFormat="1" ht="24" customHeight="1">
      <c r="A51" s="74"/>
      <c r="B51" s="24" t="s">
        <v>98</v>
      </c>
      <c r="C51" s="24" t="s">
        <v>80</v>
      </c>
      <c r="D51" s="26">
        <v>32</v>
      </c>
      <c r="E51" s="22"/>
      <c r="F51" s="74"/>
      <c r="G51" s="24" t="s">
        <v>173</v>
      </c>
      <c r="H51" s="24" t="s">
        <v>243</v>
      </c>
      <c r="I51" s="26">
        <v>2.8</v>
      </c>
      <c r="J51" s="74"/>
      <c r="K51" s="24" t="s">
        <v>155</v>
      </c>
      <c r="L51" s="24" t="s">
        <v>154</v>
      </c>
      <c r="M51" s="26">
        <v>6</v>
      </c>
      <c r="N51" s="27"/>
      <c r="O51" s="74"/>
      <c r="P51" s="24" t="s">
        <v>115</v>
      </c>
      <c r="Q51" s="24" t="s">
        <v>174</v>
      </c>
      <c r="R51" s="26">
        <v>26</v>
      </c>
      <c r="S51" s="5"/>
    </row>
    <row r="52" spans="1:19" s="3" customFormat="1" ht="24" customHeight="1" thickBot="1">
      <c r="A52" s="74"/>
      <c r="B52" s="24" t="s">
        <v>98</v>
      </c>
      <c r="C52" s="24" t="s">
        <v>81</v>
      </c>
      <c r="D52" s="26">
        <v>26.5</v>
      </c>
      <c r="E52" s="22"/>
      <c r="F52" s="74"/>
      <c r="G52" s="24" t="s">
        <v>173</v>
      </c>
      <c r="H52" s="24" t="s">
        <v>244</v>
      </c>
      <c r="I52" s="26">
        <v>2</v>
      </c>
      <c r="J52" s="74"/>
      <c r="K52" s="24" t="s">
        <v>127</v>
      </c>
      <c r="L52" s="24" t="s">
        <v>231</v>
      </c>
      <c r="M52" s="26">
        <v>8.5</v>
      </c>
      <c r="N52" s="27"/>
      <c r="S52" s="5"/>
    </row>
    <row r="53" spans="1:19" s="3" customFormat="1" ht="24" customHeight="1">
      <c r="A53" s="74"/>
      <c r="B53" s="24" t="s">
        <v>98</v>
      </c>
      <c r="C53" s="24" t="s">
        <v>82</v>
      </c>
      <c r="D53" s="26">
        <v>28</v>
      </c>
      <c r="E53" s="22"/>
      <c r="F53" s="64" t="s">
        <v>167</v>
      </c>
      <c r="G53" s="29"/>
      <c r="H53" s="27"/>
      <c r="I53" s="27"/>
      <c r="J53" s="65" t="s">
        <v>201</v>
      </c>
      <c r="M53" s="37"/>
      <c r="N53" s="27"/>
      <c r="O53" s="56" t="s">
        <v>210</v>
      </c>
      <c r="P53" s="51"/>
      <c r="Q53" s="51"/>
      <c r="R53" s="47"/>
      <c r="S53" s="5"/>
    </row>
    <row r="54" spans="1:19" s="3" customFormat="1" ht="24" customHeight="1">
      <c r="A54" s="64" t="s">
        <v>142</v>
      </c>
      <c r="B54" s="27"/>
      <c r="C54" s="27"/>
      <c r="D54" s="28"/>
      <c r="E54" s="22"/>
      <c r="F54" s="74"/>
      <c r="G54" s="24" t="s">
        <v>180</v>
      </c>
      <c r="H54" s="24" t="s">
        <v>181</v>
      </c>
      <c r="I54" s="24">
        <v>5.6</v>
      </c>
      <c r="J54" s="74"/>
      <c r="K54" s="24" t="s">
        <v>198</v>
      </c>
      <c r="L54" s="24" t="s">
        <v>204</v>
      </c>
      <c r="M54" s="26">
        <v>5.9</v>
      </c>
      <c r="N54" s="27"/>
      <c r="O54" s="53" t="s">
        <v>208</v>
      </c>
      <c r="P54" s="52"/>
      <c r="Q54" s="52"/>
      <c r="R54" s="48"/>
      <c r="S54" s="5"/>
    </row>
    <row r="55" spans="1:19" s="3" customFormat="1" ht="24" customHeight="1">
      <c r="A55" s="74"/>
      <c r="B55" s="24" t="s">
        <v>98</v>
      </c>
      <c r="C55" s="24" t="s">
        <v>122</v>
      </c>
      <c r="D55" s="26">
        <v>20</v>
      </c>
      <c r="E55" s="22"/>
      <c r="F55" s="74"/>
      <c r="G55" s="24" t="s">
        <v>180</v>
      </c>
      <c r="H55" s="24" t="s">
        <v>182</v>
      </c>
      <c r="I55" s="24">
        <v>5.6</v>
      </c>
      <c r="J55" s="74"/>
      <c r="K55" s="24" t="s">
        <v>198</v>
      </c>
      <c r="L55" s="24" t="s">
        <v>202</v>
      </c>
      <c r="M55" s="26">
        <v>8.9</v>
      </c>
      <c r="N55" s="27"/>
      <c r="O55" s="54" t="s">
        <v>225</v>
      </c>
      <c r="P55" s="5"/>
      <c r="Q55" s="5"/>
      <c r="R55" s="68">
        <f>O65+J66+F64+A62</f>
        <v>0</v>
      </c>
      <c r="S55" s="5"/>
    </row>
    <row r="56" spans="1:19" s="3" customFormat="1" ht="24" customHeight="1" thickBot="1">
      <c r="A56" s="74"/>
      <c r="B56" s="24"/>
      <c r="C56" s="24"/>
      <c r="D56" s="26"/>
      <c r="E56" s="22"/>
      <c r="F56" s="74"/>
      <c r="G56" s="24" t="s">
        <v>97</v>
      </c>
      <c r="H56" s="24" t="s">
        <v>102</v>
      </c>
      <c r="I56" s="24">
        <v>9.5</v>
      </c>
      <c r="J56" s="74"/>
      <c r="K56" s="24" t="s">
        <v>198</v>
      </c>
      <c r="L56" s="24" t="s">
        <v>203</v>
      </c>
      <c r="M56" s="26">
        <v>5.9</v>
      </c>
      <c r="N56" s="27"/>
      <c r="O56" s="55" t="s">
        <v>206</v>
      </c>
      <c r="P56" s="49"/>
      <c r="Q56" s="49"/>
      <c r="R56" s="50"/>
      <c r="S56" s="5"/>
    </row>
    <row r="57" spans="1:19" s="3" customFormat="1" ht="24" customHeight="1">
      <c r="A57" s="74"/>
      <c r="B57" s="24" t="s">
        <v>98</v>
      </c>
      <c r="C57" s="24" t="s">
        <v>140</v>
      </c>
      <c r="D57" s="26">
        <v>25</v>
      </c>
      <c r="E57" s="22"/>
      <c r="F57" s="74"/>
      <c r="G57" s="24" t="s">
        <v>98</v>
      </c>
      <c r="H57" s="24" t="s">
        <v>103</v>
      </c>
      <c r="I57" s="26">
        <v>52</v>
      </c>
      <c r="J57" s="74"/>
      <c r="K57" s="24" t="s">
        <v>200</v>
      </c>
      <c r="L57" s="24" t="s">
        <v>199</v>
      </c>
      <c r="M57" s="26">
        <v>32</v>
      </c>
      <c r="N57" s="27"/>
      <c r="S57" s="5"/>
    </row>
    <row r="58" spans="1:19" s="3" customFormat="1" ht="24" customHeight="1">
      <c r="E58" s="22"/>
      <c r="N58" s="27"/>
      <c r="S58" s="5"/>
    </row>
    <row r="59" spans="1:19" s="3" customFormat="1" ht="24" hidden="1" customHeight="1">
      <c r="E59" s="22"/>
      <c r="N59" s="27"/>
      <c r="S59" s="5"/>
    </row>
    <row r="60" spans="1:19" s="3" customFormat="1" ht="24" hidden="1" customHeight="1">
      <c r="A60" s="3">
        <f>SUM(A8:A57)</f>
        <v>0</v>
      </c>
      <c r="B60" s="3" t="s">
        <v>133</v>
      </c>
      <c r="E60" s="22"/>
      <c r="N60" s="27"/>
      <c r="S60" s="5"/>
    </row>
    <row r="61" spans="1:19" s="3" customFormat="1" ht="24" hidden="1" customHeight="1">
      <c r="A61" s="3">
        <f>COUNT(A8:A57)</f>
        <v>0</v>
      </c>
      <c r="B61" s="3" t="s">
        <v>134</v>
      </c>
      <c r="E61" s="22"/>
      <c r="N61" s="27"/>
      <c r="S61" s="5"/>
    </row>
    <row r="62" spans="1:19" s="3" customFormat="1" ht="22.5" hidden="1">
      <c r="A62" s="3">
        <f>SUMPRODUCT(A9:A57,D9:D57)</f>
        <v>0</v>
      </c>
      <c r="B62" s="3" t="s">
        <v>132</v>
      </c>
      <c r="E62" s="22"/>
      <c r="F62" s="3">
        <f>SUM(F8:F60)</f>
        <v>0</v>
      </c>
      <c r="G62" s="3" t="s">
        <v>133</v>
      </c>
      <c r="S62" s="5"/>
    </row>
    <row r="63" spans="1:19" s="3" customFormat="1" ht="17.25" hidden="1">
      <c r="A63" s="3" t="s">
        <v>213</v>
      </c>
      <c r="F63" s="3">
        <f>COUNT(F8:F60)</f>
        <v>0</v>
      </c>
      <c r="G63" s="3" t="s">
        <v>134</v>
      </c>
      <c r="K63" s="3" t="s">
        <v>133</v>
      </c>
      <c r="N63" s="5"/>
      <c r="O63" s="3">
        <f>SUM(O8:O61)</f>
        <v>0</v>
      </c>
      <c r="P63" s="3" t="s">
        <v>133</v>
      </c>
      <c r="R63" s="3">
        <f>O63+J64+F62+A60</f>
        <v>0</v>
      </c>
      <c r="S63" s="5"/>
    </row>
    <row r="64" spans="1:19" s="3" customFormat="1" ht="17.25" hidden="1">
      <c r="F64" s="3">
        <f>SUMPRODUCT(F9:F60,I9:I60)</f>
        <v>0</v>
      </c>
      <c r="G64" s="3" t="s">
        <v>132</v>
      </c>
      <c r="J64" s="3">
        <f>SUM(J8:J57)</f>
        <v>0</v>
      </c>
      <c r="K64" s="3" t="s">
        <v>134</v>
      </c>
      <c r="N64" s="5"/>
      <c r="O64" s="3">
        <f>COUNT(O8:O61)</f>
        <v>0</v>
      </c>
      <c r="P64" s="3" t="s">
        <v>134</v>
      </c>
      <c r="R64" s="3">
        <f>O64+J65+F63+A61</f>
        <v>0</v>
      </c>
      <c r="S64" s="5"/>
    </row>
    <row r="65" spans="1:19" s="3" customFormat="1" ht="17.25" hidden="1" customHeight="1">
      <c r="H65" s="3" t="s">
        <v>214</v>
      </c>
      <c r="I65" s="60"/>
      <c r="J65" s="3">
        <f>COUNT(J8:J57)</f>
        <v>0</v>
      </c>
      <c r="K65" s="3" t="s">
        <v>132</v>
      </c>
      <c r="N65" s="5"/>
      <c r="O65" s="3">
        <f>SUMPRODUCT(O9:O52,R9:R52)</f>
        <v>0</v>
      </c>
      <c r="P65" s="3" t="s">
        <v>132</v>
      </c>
      <c r="R65" s="3">
        <f>O65+J66+F64+A62</f>
        <v>0</v>
      </c>
      <c r="S65" s="5"/>
    </row>
    <row r="66" spans="1:19" s="3" customFormat="1" ht="17.25" hidden="1">
      <c r="J66" s="3">
        <f>SUMPRODUCT(J9:J57,M9:M57)</f>
        <v>0</v>
      </c>
      <c r="K66" s="5"/>
      <c r="L66" s="5"/>
      <c r="M66" s="5"/>
      <c r="N66" s="5"/>
      <c r="S66" s="5"/>
    </row>
    <row r="67" spans="1:19" s="3" customFormat="1" ht="17.25">
      <c r="J67" s="5"/>
      <c r="K67" s="5"/>
      <c r="L67" s="5"/>
      <c r="M67" s="5"/>
      <c r="N67" s="5"/>
      <c r="S67" s="5"/>
    </row>
    <row r="68" spans="1:19" s="3" customFormat="1" ht="17.25">
      <c r="J68" s="5"/>
    </row>
    <row r="69" spans="1:19" s="3" customFormat="1" ht="17.25">
      <c r="J69" s="5"/>
    </row>
    <row r="70" spans="1:19" s="3" customFormat="1" ht="17.25"/>
    <row r="71" spans="1:19" s="3" customFormat="1" ht="17.25"/>
    <row r="72" spans="1:19" s="3" customFormat="1" ht="17.25"/>
    <row r="73" spans="1:19" s="3" customFormat="1" ht="17.25"/>
    <row r="74" spans="1:19" s="3" customFormat="1" ht="17.25"/>
    <row r="75" spans="1:19" s="3" customFormat="1" ht="17.25"/>
    <row r="76" spans="1:19" s="3" customFormat="1" ht="17.25">
      <c r="B76" s="5"/>
      <c r="C76" s="5"/>
      <c r="D76" s="5"/>
    </row>
    <row r="77" spans="1:19" s="3" customFormat="1" ht="17.25">
      <c r="B77" s="9"/>
      <c r="C77" s="9"/>
      <c r="D77" s="9"/>
    </row>
    <row r="78" spans="1:19" s="3" customFormat="1" ht="17.25">
      <c r="A78"/>
      <c r="B78"/>
      <c r="C78"/>
      <c r="D78"/>
      <c r="F78" s="5"/>
    </row>
    <row r="79" spans="1:19" s="3" customFormat="1" ht="17.25">
      <c r="A79"/>
      <c r="B79"/>
      <c r="C79"/>
      <c r="E79" s="8"/>
      <c r="F79" s="5"/>
    </row>
    <row r="80" spans="1:19" s="3" customFormat="1" ht="17.25">
      <c r="A80"/>
      <c r="B80"/>
      <c r="C80"/>
      <c r="E80" s="10"/>
      <c r="F80"/>
      <c r="G80"/>
      <c r="H80"/>
      <c r="I80"/>
    </row>
    <row r="81" spans="10:10" ht="17.25">
      <c r="J81" s="3"/>
    </row>
  </sheetData>
  <mergeCells count="10">
    <mergeCell ref="B2:C2"/>
    <mergeCell ref="B3:C3"/>
    <mergeCell ref="J4:J5"/>
    <mergeCell ref="K4:K5"/>
    <mergeCell ref="R4:R5"/>
    <mergeCell ref="L4:L5"/>
    <mergeCell ref="M4:M5"/>
    <mergeCell ref="O4:O5"/>
    <mergeCell ref="P4:P5"/>
    <mergeCell ref="Q4:Q5"/>
  </mergeCells>
  <pageMargins left="0.39370078740157483" right="0.15748031496062992" top="0.19685039370078741" bottom="0.19685039370078741" header="0.11811023622047245" footer="0.11811023622047245"/>
  <pageSetup paperSize="9" scale="57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Preisliste</vt:lpstr>
      <vt:lpstr>Preisliste!Druckbereich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</dc:creator>
  <cp:lastModifiedBy>Anwender</cp:lastModifiedBy>
  <cp:lastPrinted>2020-03-26T12:48:19Z</cp:lastPrinted>
  <dcterms:created xsi:type="dcterms:W3CDTF">2019-11-12T08:34:17Z</dcterms:created>
  <dcterms:modified xsi:type="dcterms:W3CDTF">2020-04-14T10:40:28Z</dcterms:modified>
</cp:coreProperties>
</file>